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E338650F-0C16-43D7-9020-7E1674E0265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PC - projekty" sheetId="1" r:id="rId1"/>
    <sheet name="POPC - wskaźniki" sheetId="2" r:id="rId2"/>
  </sheets>
  <definedNames>
    <definedName name="_xlnm._FilterDatabase" localSheetId="0" hidden="1">'POPC - projekty'!$A$5:$J$14</definedName>
    <definedName name="_xlnm._FilterDatabase" localSheetId="1" hidden="1">'POPC - wskaźniki'!$B$5:$I$62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J14" i="1"/>
  <c r="G14" i="1"/>
</calcChain>
</file>

<file path=xl/sharedStrings.xml><?xml version="1.0" encoding="utf-8"?>
<sst xmlns="http://schemas.openxmlformats.org/spreadsheetml/2006/main" count="285" uniqueCount="64">
  <si>
    <t>Tytuł projektu</t>
  </si>
  <si>
    <t>Okres realizacji projektu od</t>
  </si>
  <si>
    <t>Okres realizacji projektu do</t>
  </si>
  <si>
    <t>"ELEKTRONICZNA PLATFORMA GROMADZENIA, ANALIZY I UDOSTĘPNIANIA ZASOBÓW CYFROWYCH O ZDARZENIACH MEDYCZNYCH" (P1) - FAZA 2</t>
  </si>
  <si>
    <t>CENTRUM E-ZDROWIA</t>
  </si>
  <si>
    <t>PROJEKT "E-KREW - INFORMATYZACJA PUBLICZNEJ SŁUŻBY KRWI ORAZ ROZWÓJ NADZORU NAD KRWIOLECZNICTWEM"</t>
  </si>
  <si>
    <t>Wprowadzenie Nowoczesnych e-Usług w Podmiotach Leczniczych Nadzorowanych przez Ministra Zdrowia</t>
  </si>
  <si>
    <t>MINISTERSTWO ZDROWIA</t>
  </si>
  <si>
    <t>E-ZDROWIE W SP ZOZ MSWIA: ROZWÓJ NOWOCZESNYCH E-USŁUG PUBLICZNYCH DLA PACJENTÓW</t>
  </si>
  <si>
    <t>SYSTEM MONITOROWANIA KOSZTÓW LECZENIA</t>
  </si>
  <si>
    <t>AGENCJA OCENY TECHNOLOGII MEDYCZNYCH I TARYFIKACJI</t>
  </si>
  <si>
    <t>BUDOWA OGÓLNODOSTĘPNEJ PLATFORMY WYSOKIEJ JAKOŚCI I DOSTĘPNOŚCI E-USŁUG PUBLICZNYCH W PODMIOTACH LECZNICZYCH UTWORZONYCH I NADZOROWANYCH PRZEZ MON</t>
  </si>
  <si>
    <t>MINISTERSTWO OBRONY NARODOWEJ</t>
  </si>
  <si>
    <t>EWP – BUDOWA SYSTEMU INFORMATYCZNEGO NA POTRZEBY PRZECIWDZIAŁANIA EPIDEMII COVID-19</t>
  </si>
  <si>
    <t>APLIKACJA RATOWNIK - SYSTEM DO ZARZĄDZANIA AKCJAMI RATOWNICZYMI I POSZUKIWAWCZYMI.</t>
  </si>
  <si>
    <t>PAGA SOLUTIONS SPÓŁKA Z OGRANICZONĄ ODPOWIEDZIALNOŚCIĄ</t>
  </si>
  <si>
    <t>Nazwa beneficjenta</t>
  </si>
  <si>
    <t>Beneficjent wiodący - nazwa</t>
  </si>
  <si>
    <t>Nazwa wskaźnika</t>
  </si>
  <si>
    <t>Jednostka miary</t>
  </si>
  <si>
    <t>Produktu</t>
  </si>
  <si>
    <t>Kluczowe</t>
  </si>
  <si>
    <t>Liczba pracowników podmiotów wykonujących zadania publiczne nie będących pracownikami IT, objętych wsparciem szkoleniowym [osoby]</t>
  </si>
  <si>
    <t>osoby</t>
  </si>
  <si>
    <t>Liczba pracowników podmiotów wykonujących zadania publiczne niebędących pracownikami IT, objętych wsparciem szkoleniowym - kobiety [osoby]</t>
  </si>
  <si>
    <t>Liczba pracowników podmiotów wykonujących zadania publiczne niebędących pracownikami IT, objętych wsparciem szkoleniowym - mężczyźni [osoby]</t>
  </si>
  <si>
    <t>Liczba udostępnionych usług wewnątrzadministracyjnych (A2A) [szt.]</t>
  </si>
  <si>
    <t>szt.</t>
  </si>
  <si>
    <t>Liczba uruchomionych systemów teleinformatycznych w podmiotach wykonujących zadania publiczne [szt.]</t>
  </si>
  <si>
    <t>Liczba usług publicznych udostępnionych on-line o stopniu dojrzałości co najmniej 4 - transakcja [szt.]</t>
  </si>
  <si>
    <t>Wartość wydatków kwalifikowalnych przeznaczonych na działania związane z pandemią COVID-19</t>
  </si>
  <si>
    <t>PLN</t>
  </si>
  <si>
    <t>Specyficzne dla programu</t>
  </si>
  <si>
    <t>Liczba rejestrów publicznych o poprawionej interoperacyjności</t>
  </si>
  <si>
    <t>Specyficzne dla projektu</t>
  </si>
  <si>
    <t>Moc obliczeniowa serwerowni</t>
  </si>
  <si>
    <t>teraflops</t>
  </si>
  <si>
    <t>Rezultatu</t>
  </si>
  <si>
    <t>Liczba załatwionych spraw poprzez udostępnioną on-line usługę publiczną [szt./rok]</t>
  </si>
  <si>
    <t>szt./rok</t>
  </si>
  <si>
    <t>Liczba usług publicznych udostępnionych on-line o stopniu dojrzałości 3 - dwustronna interakcja [szt.]</t>
  </si>
  <si>
    <t>Przestrzeń dyskowa serwerowni [TB]</t>
  </si>
  <si>
    <t>TB</t>
  </si>
  <si>
    <t>Liczba aplikacji opartych na ponownym wykorzystaniu informacji sektora publicznego i e-usług publicznych [szt.]</t>
  </si>
  <si>
    <t>Liczba pobrań/uruchomień aplikacji opartych na ponownym wykorzystaniu informacji sektora publicznego i e-usług publicznych [szt./rok]</t>
  </si>
  <si>
    <t xml:space="preserve">Rodzaj wskaźnika </t>
  </si>
  <si>
    <t>Grupa wskaźników</t>
  </si>
  <si>
    <t>Wartość docelowa</t>
  </si>
  <si>
    <t>Wkład UE 
 [PLN]</t>
  </si>
  <si>
    <t>Wartość ogółem 
[PLN]</t>
  </si>
  <si>
    <t>Wkład własny
 [PLN]</t>
  </si>
  <si>
    <t>Wydatki kwalifikowalne
 [PLN]</t>
  </si>
  <si>
    <t>Nr narzędzia w Policy Paper</t>
  </si>
  <si>
    <t>L.p.</t>
  </si>
  <si>
    <t>Tabela 1. Wskaźniki w projektach ramach PO PC w zakresie ochrony zdrowia</t>
  </si>
  <si>
    <t>Tabela 1. Wykaz projektów realizowanych ramach PO PC w zakresie ochrony zdrowia</t>
  </si>
  <si>
    <t>Nazwa Programu: Program Operacyjny Cyfrowa Polska</t>
  </si>
  <si>
    <t>SUMA</t>
  </si>
  <si>
    <t>PAŃSTWOWY INSTYTUT MEDYCZNY MINISTERSTWA SPRAW WEWNĘTRZNYCH I ADMINISTRACJI</t>
  </si>
  <si>
    <t>"E-KREW - INFORMATYZACJA PUBLICZNEJ SŁUŻBY KRWI ORAZ ROZWÓJ NADZORU NAD KRWIOLECZNICTWEM"</t>
  </si>
  <si>
    <t>APLIKACJA RATOWNIK - SYSTEM DO ZARZĄDZANIA AKCJAMI RATOWNICZYMI I POSZUKIWAWCZYMI</t>
  </si>
  <si>
    <t>WPROWADZENIE NOWOCZESNYCH E-USŁUG W PODMIOTACH LECZNICZYCH NADZOROWANYCH PRZEZ MINISTRA ZDROWIA</t>
  </si>
  <si>
    <t>Wartość osiągnięta od początku realizacji projektu na podstawie zatwierdzonych wniosków o płatność zgodnie ze stanem na 31.12.2023</t>
  </si>
  <si>
    <t>stan na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</si>
</sst>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9" x14ac:knownFonts="1">
    <font>
      <sz val="11"/>
      <color theme="1"/>
      <name val="Calibri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</font>
    <font>
      <b/>
      <u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D9E2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4" fontId="8" fillId="2" borderId="3" xfId="0" applyNumberFormat="1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right" wrapText="1"/>
    </xf>
    <xf numFmtId="164" fontId="8" fillId="2" borderId="5" xfId="0" applyNumberFormat="1" applyFont="1" applyFill="1" applyBorder="1" applyAlignment="1">
      <alignment horizontal="right" wrapText="1"/>
    </xf>
    <xf numFmtId="4" fontId="8" fillId="2" borderId="5" xfId="0" applyNumberFormat="1" applyFont="1" applyFill="1" applyBorder="1" applyAlignment="1">
      <alignment horizontal="right" wrapText="1"/>
    </xf>
    <xf numFmtId="4" fontId="8" fillId="2" borderId="6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8" fillId="0" borderId="1" xfId="0" applyNumberFormat="1" applyFont="1" applyBorder="1" applyAlignment="1">
      <alignment wrapText="1"/>
    </xf>
    <xf numFmtId="3" fontId="8" fillId="0" borderId="3" xfId="0" applyNumberFormat="1" applyFont="1" applyBorder="1" applyAlignment="1">
      <alignment wrapText="1"/>
    </xf>
    <xf numFmtId="0" fontId="8" fillId="0" borderId="5" xfId="0" applyFont="1" applyBorder="1" applyAlignment="1">
      <alignment horizontal="left" wrapText="1"/>
    </xf>
    <xf numFmtId="3" fontId="8" fillId="0" borderId="5" xfId="0" applyNumberFormat="1" applyFont="1" applyBorder="1" applyAlignment="1">
      <alignment wrapText="1"/>
    </xf>
    <xf numFmtId="3" fontId="8" fillId="0" borderId="6" xfId="0" applyNumberFormat="1" applyFont="1" applyBorder="1" applyAlignment="1">
      <alignment wrapText="1"/>
    </xf>
    <xf numFmtId="0" fontId="7" fillId="4" borderId="11" xfId="0" applyFont="1" applyFill="1" applyBorder="1" applyAlignment="1">
      <alignment horizontal="center"/>
    </xf>
    <xf numFmtId="4" fontId="7" fillId="4" borderId="10" xfId="0" applyNumberFormat="1" applyFont="1" applyFill="1" applyBorder="1"/>
    <xf numFmtId="4" fontId="8" fillId="0" borderId="1" xfId="0" applyNumberFormat="1" applyFont="1" applyBorder="1" applyAlignment="1">
      <alignment horizontal="right" wrapText="1"/>
    </xf>
    <xf numFmtId="4" fontId="8" fillId="0" borderId="5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5" fillId="0" borderId="0" xfId="0" applyFont="1" applyAlignment="1"/>
  </cellXfs>
  <cellStyles count="2">
    <cellStyle name="Normalny" xfId="0" builtinId="0"/>
    <cellStyle name="Normalny 3" xfId="1" xr:uid="{74EABF37-C7CD-4BF6-BD3B-E0F1F73AD41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85" zoomScaleNormal="85" workbookViewId="0">
      <selection activeCell="C22" sqref="C22"/>
    </sheetView>
  </sheetViews>
  <sheetFormatPr defaultColWidth="9.1796875" defaultRowHeight="12.5" x14ac:dyDescent="0.25"/>
  <cols>
    <col min="1" max="1" width="5.54296875" style="2" customWidth="1"/>
    <col min="2" max="2" width="55" style="2" customWidth="1"/>
    <col min="3" max="3" width="52.7265625" style="2" customWidth="1"/>
    <col min="4" max="4" width="12.7265625" style="3" bestFit="1" customWidth="1"/>
    <col min="5" max="6" width="11.81640625" style="3" customWidth="1"/>
    <col min="7" max="10" width="15.1796875" style="3" customWidth="1"/>
    <col min="11" max="16384" width="9.1796875" style="3"/>
  </cols>
  <sheetData>
    <row r="1" spans="1:10" x14ac:dyDescent="0.25">
      <c r="A1" s="1" t="s">
        <v>56</v>
      </c>
      <c r="J1" s="3" t="s">
        <v>63</v>
      </c>
    </row>
    <row r="3" spans="1:10" x14ac:dyDescent="0.25">
      <c r="A3" s="5" t="s">
        <v>55</v>
      </c>
    </row>
    <row r="4" spans="1:10" ht="13" thickBot="1" x14ac:dyDescent="0.3"/>
    <row r="5" spans="1:10" ht="54.75" customHeight="1" x14ac:dyDescent="0.25">
      <c r="A5" s="8" t="s">
        <v>53</v>
      </c>
      <c r="B5" s="9" t="s">
        <v>0</v>
      </c>
      <c r="C5" s="9" t="s">
        <v>16</v>
      </c>
      <c r="D5" s="9" t="s">
        <v>52</v>
      </c>
      <c r="E5" s="9" t="s">
        <v>1</v>
      </c>
      <c r="F5" s="9" t="s">
        <v>2</v>
      </c>
      <c r="G5" s="9" t="s">
        <v>49</v>
      </c>
      <c r="H5" s="9" t="s">
        <v>48</v>
      </c>
      <c r="I5" s="9" t="s">
        <v>50</v>
      </c>
      <c r="J5" s="10" t="s">
        <v>51</v>
      </c>
    </row>
    <row r="6" spans="1:10" ht="34.5" x14ac:dyDescent="0.25">
      <c r="A6" s="11">
        <v>1</v>
      </c>
      <c r="B6" s="12" t="s">
        <v>3</v>
      </c>
      <c r="C6" s="12" t="s">
        <v>4</v>
      </c>
      <c r="D6" s="15">
        <v>26</v>
      </c>
      <c r="E6" s="16">
        <v>42782</v>
      </c>
      <c r="F6" s="16">
        <v>44742</v>
      </c>
      <c r="G6" s="17">
        <v>277729205.19</v>
      </c>
      <c r="H6" s="17">
        <v>234434913.03</v>
      </c>
      <c r="I6" s="34">
        <v>717609.96999996901</v>
      </c>
      <c r="J6" s="18">
        <v>277011595.22000003</v>
      </c>
    </row>
    <row r="7" spans="1:10" ht="23" x14ac:dyDescent="0.25">
      <c r="A7" s="11">
        <v>2</v>
      </c>
      <c r="B7" s="12" t="s">
        <v>59</v>
      </c>
      <c r="C7" s="12" t="s">
        <v>4</v>
      </c>
      <c r="D7" s="15">
        <v>29</v>
      </c>
      <c r="E7" s="16">
        <v>43252</v>
      </c>
      <c r="F7" s="16">
        <v>45291</v>
      </c>
      <c r="G7" s="17">
        <v>92273914.640000001</v>
      </c>
      <c r="H7" s="17">
        <v>78091413.959999993</v>
      </c>
      <c r="I7" s="34">
        <v>0</v>
      </c>
      <c r="J7" s="18">
        <v>92273914.640000001</v>
      </c>
    </row>
    <row r="8" spans="1:10" ht="23" x14ac:dyDescent="0.25">
      <c r="A8" s="11">
        <v>3</v>
      </c>
      <c r="B8" s="12" t="s">
        <v>61</v>
      </c>
      <c r="C8" s="12" t="s">
        <v>7</v>
      </c>
      <c r="D8" s="15">
        <v>26</v>
      </c>
      <c r="E8" s="16">
        <v>43466</v>
      </c>
      <c r="F8" s="16">
        <v>44834</v>
      </c>
      <c r="G8" s="17">
        <v>172611828.36000001</v>
      </c>
      <c r="H8" s="17">
        <v>145979793.94999999</v>
      </c>
      <c r="I8" s="34">
        <v>120047.72000002861</v>
      </c>
      <c r="J8" s="18">
        <v>172491780.63999999</v>
      </c>
    </row>
    <row r="9" spans="1:10" ht="23" x14ac:dyDescent="0.25">
      <c r="A9" s="11">
        <v>4</v>
      </c>
      <c r="B9" s="12" t="s">
        <v>8</v>
      </c>
      <c r="C9" s="12" t="s">
        <v>58</v>
      </c>
      <c r="D9" s="15">
        <v>26</v>
      </c>
      <c r="E9" s="16">
        <v>43773</v>
      </c>
      <c r="F9" s="16">
        <v>45291</v>
      </c>
      <c r="G9" s="17">
        <v>140650988.12</v>
      </c>
      <c r="H9" s="17">
        <v>119031774.68000001</v>
      </c>
      <c r="I9" s="34">
        <v>1366.6100000143051</v>
      </c>
      <c r="J9" s="18">
        <v>140649621.50999999</v>
      </c>
    </row>
    <row r="10" spans="1:10" x14ac:dyDescent="0.25">
      <c r="A10" s="11">
        <v>5</v>
      </c>
      <c r="B10" s="12" t="s">
        <v>9</v>
      </c>
      <c r="C10" s="12" t="s">
        <v>10</v>
      </c>
      <c r="D10" s="15">
        <v>29</v>
      </c>
      <c r="E10" s="16">
        <v>43901</v>
      </c>
      <c r="F10" s="16">
        <v>45178</v>
      </c>
      <c r="G10" s="17">
        <v>9485047.1600000001</v>
      </c>
      <c r="H10" s="17">
        <v>8027195.4100000001</v>
      </c>
      <c r="I10" s="34">
        <v>0</v>
      </c>
      <c r="J10" s="18">
        <v>9485047.1600000001</v>
      </c>
    </row>
    <row r="11" spans="1:10" ht="34.5" x14ac:dyDescent="0.25">
      <c r="A11" s="11">
        <v>6</v>
      </c>
      <c r="B11" s="12" t="s">
        <v>11</v>
      </c>
      <c r="C11" s="12" t="s">
        <v>12</v>
      </c>
      <c r="D11" s="15">
        <v>26</v>
      </c>
      <c r="E11" s="16">
        <v>43983</v>
      </c>
      <c r="F11" s="16">
        <v>45289</v>
      </c>
      <c r="G11" s="17">
        <v>115165665.90000001</v>
      </c>
      <c r="H11" s="17">
        <v>55129950.520000003</v>
      </c>
      <c r="I11" s="34">
        <v>50023339.859999999</v>
      </c>
      <c r="J11" s="18">
        <v>115165665.90000001</v>
      </c>
    </row>
    <row r="12" spans="1:10" ht="23" x14ac:dyDescent="0.25">
      <c r="A12" s="11">
        <v>7</v>
      </c>
      <c r="B12" s="12" t="s">
        <v>13</v>
      </c>
      <c r="C12" s="12" t="s">
        <v>4</v>
      </c>
      <c r="D12" s="15">
        <v>29</v>
      </c>
      <c r="E12" s="16">
        <v>43891</v>
      </c>
      <c r="F12" s="16">
        <v>44561</v>
      </c>
      <c r="G12" s="17">
        <v>15987645.43</v>
      </c>
      <c r="H12" s="17">
        <v>13530344.32</v>
      </c>
      <c r="I12" s="34">
        <v>0</v>
      </c>
      <c r="J12" s="18">
        <v>15987645.43</v>
      </c>
    </row>
    <row r="13" spans="1:10" ht="23.5" thickBot="1" x14ac:dyDescent="0.3">
      <c r="A13" s="13">
        <v>8</v>
      </c>
      <c r="B13" s="14" t="s">
        <v>60</v>
      </c>
      <c r="C13" s="14" t="s">
        <v>15</v>
      </c>
      <c r="D13" s="19">
        <v>29</v>
      </c>
      <c r="E13" s="20">
        <v>44256</v>
      </c>
      <c r="F13" s="20">
        <v>44985</v>
      </c>
      <c r="G13" s="21">
        <v>1005427.94</v>
      </c>
      <c r="H13" s="21">
        <v>831712.25</v>
      </c>
      <c r="I13" s="35">
        <v>173715.68999999994</v>
      </c>
      <c r="J13" s="22">
        <v>982763.5</v>
      </c>
    </row>
    <row r="14" spans="1:10" ht="13" thickBot="1" x14ac:dyDescent="0.3">
      <c r="F14" s="32" t="s">
        <v>57</v>
      </c>
      <c r="G14" s="33">
        <f>SUM(G6:G13)</f>
        <v>824909722.74000001</v>
      </c>
      <c r="H14" s="33">
        <f t="shared" ref="H14:J14" si="0">SUM(H6:H13)</f>
        <v>655057098.12</v>
      </c>
      <c r="I14" s="33">
        <f t="shared" si="0"/>
        <v>51036079.850000009</v>
      </c>
      <c r="J14" s="33">
        <f t="shared" si="0"/>
        <v>824048033.99999988</v>
      </c>
    </row>
    <row r="22" spans="3:3" x14ac:dyDescent="0.25">
      <c r="C22" s="40"/>
    </row>
  </sheetData>
  <autoFilter ref="A5:J14" xr:uid="{00000000-0001-0000-0000-000000000000}"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7842D-1097-49EF-AEA2-4682EAA841EF}">
  <dimension ref="A1:I62"/>
  <sheetViews>
    <sheetView zoomScale="85" zoomScaleNormal="85" workbookViewId="0">
      <selection activeCell="I5" sqref="I5"/>
    </sheetView>
  </sheetViews>
  <sheetFormatPr defaultColWidth="9.1796875" defaultRowHeight="12.5" x14ac:dyDescent="0.35"/>
  <cols>
    <col min="1" max="1" width="5.81640625" style="7" customWidth="1"/>
    <col min="2" max="2" width="47.54296875" style="6" customWidth="1"/>
    <col min="3" max="3" width="18.453125" style="6" customWidth="1"/>
    <col min="4" max="4" width="14" style="7" customWidth="1"/>
    <col min="5" max="5" width="18.1796875" style="7" customWidth="1"/>
    <col min="6" max="6" width="80.453125" style="6" customWidth="1"/>
    <col min="7" max="7" width="11" style="7" customWidth="1"/>
    <col min="8" max="8" width="15.26953125" style="6" customWidth="1"/>
    <col min="9" max="9" width="23.1796875" style="6" customWidth="1"/>
    <col min="10" max="16384" width="9.1796875" style="6"/>
  </cols>
  <sheetData>
    <row r="1" spans="1:9" s="3" customFormat="1" x14ac:dyDescent="0.25">
      <c r="A1" s="1" t="s">
        <v>56</v>
      </c>
      <c r="B1" s="2"/>
      <c r="D1" s="2"/>
      <c r="E1" s="2"/>
    </row>
    <row r="2" spans="1:9" s="3" customFormat="1" x14ac:dyDescent="0.25">
      <c r="A2" s="4"/>
      <c r="B2" s="2"/>
      <c r="D2" s="2"/>
      <c r="E2" s="2"/>
    </row>
    <row r="3" spans="1:9" s="3" customFormat="1" x14ac:dyDescent="0.25">
      <c r="A3" s="5" t="s">
        <v>54</v>
      </c>
      <c r="B3" s="2"/>
      <c r="D3" s="2"/>
      <c r="E3" s="2"/>
    </row>
    <row r="4" spans="1:9" s="3" customFormat="1" ht="13" thickBot="1" x14ac:dyDescent="0.3">
      <c r="A4" s="4"/>
      <c r="B4" s="2"/>
      <c r="C4" s="2"/>
      <c r="D4" s="2"/>
      <c r="E4" s="2"/>
    </row>
    <row r="5" spans="1:9" ht="70.5" customHeight="1" x14ac:dyDescent="0.35">
      <c r="A5" s="23" t="s">
        <v>53</v>
      </c>
      <c r="B5" s="24" t="s">
        <v>0</v>
      </c>
      <c r="C5" s="24" t="s">
        <v>17</v>
      </c>
      <c r="D5" s="24" t="s">
        <v>45</v>
      </c>
      <c r="E5" s="24" t="s">
        <v>46</v>
      </c>
      <c r="F5" s="24" t="s">
        <v>18</v>
      </c>
      <c r="G5" s="24" t="s">
        <v>19</v>
      </c>
      <c r="H5" s="24" t="s">
        <v>47</v>
      </c>
      <c r="I5" s="25" t="s">
        <v>62</v>
      </c>
    </row>
    <row r="6" spans="1:9" ht="23" x14ac:dyDescent="0.25">
      <c r="A6" s="36">
        <v>1</v>
      </c>
      <c r="B6" s="38" t="s">
        <v>3</v>
      </c>
      <c r="C6" s="38" t="s">
        <v>4</v>
      </c>
      <c r="D6" s="26" t="s">
        <v>20</v>
      </c>
      <c r="E6" s="26" t="s">
        <v>21</v>
      </c>
      <c r="F6" s="26" t="s">
        <v>22</v>
      </c>
      <c r="G6" s="26" t="s">
        <v>23</v>
      </c>
      <c r="H6" s="27">
        <v>10000</v>
      </c>
      <c r="I6" s="28">
        <v>11452</v>
      </c>
    </row>
    <row r="7" spans="1:9" ht="23" x14ac:dyDescent="0.25">
      <c r="A7" s="36"/>
      <c r="B7" s="38"/>
      <c r="C7" s="38"/>
      <c r="D7" s="26" t="s">
        <v>20</v>
      </c>
      <c r="E7" s="26" t="s">
        <v>21</v>
      </c>
      <c r="F7" s="26" t="s">
        <v>24</v>
      </c>
      <c r="G7" s="26" t="s">
        <v>23</v>
      </c>
      <c r="H7" s="27">
        <v>8500</v>
      </c>
      <c r="I7" s="28">
        <v>9776</v>
      </c>
    </row>
    <row r="8" spans="1:9" ht="23" x14ac:dyDescent="0.25">
      <c r="A8" s="36"/>
      <c r="B8" s="38"/>
      <c r="C8" s="38"/>
      <c r="D8" s="26" t="s">
        <v>20</v>
      </c>
      <c r="E8" s="26" t="s">
        <v>21</v>
      </c>
      <c r="F8" s="26" t="s">
        <v>25</v>
      </c>
      <c r="G8" s="26" t="s">
        <v>23</v>
      </c>
      <c r="H8" s="27">
        <v>1500</v>
      </c>
      <c r="I8" s="28">
        <v>1676</v>
      </c>
    </row>
    <row r="9" spans="1:9" x14ac:dyDescent="0.25">
      <c r="A9" s="36"/>
      <c r="B9" s="38"/>
      <c r="C9" s="38"/>
      <c r="D9" s="26" t="s">
        <v>20</v>
      </c>
      <c r="E9" s="26" t="s">
        <v>21</v>
      </c>
      <c r="F9" s="26" t="s">
        <v>26</v>
      </c>
      <c r="G9" s="26" t="s">
        <v>27</v>
      </c>
      <c r="H9" s="27">
        <v>2</v>
      </c>
      <c r="I9" s="28">
        <v>2</v>
      </c>
    </row>
    <row r="10" spans="1:9" ht="23" x14ac:dyDescent="0.25">
      <c r="A10" s="36"/>
      <c r="B10" s="38"/>
      <c r="C10" s="38"/>
      <c r="D10" s="26" t="s">
        <v>20</v>
      </c>
      <c r="E10" s="26" t="s">
        <v>21</v>
      </c>
      <c r="F10" s="26" t="s">
        <v>28</v>
      </c>
      <c r="G10" s="26" t="s">
        <v>27</v>
      </c>
      <c r="H10" s="27">
        <v>1</v>
      </c>
      <c r="I10" s="28">
        <v>1</v>
      </c>
    </row>
    <row r="11" spans="1:9" x14ac:dyDescent="0.25">
      <c r="A11" s="36"/>
      <c r="B11" s="38"/>
      <c r="C11" s="38"/>
      <c r="D11" s="26" t="s">
        <v>20</v>
      </c>
      <c r="E11" s="26" t="s">
        <v>21</v>
      </c>
      <c r="F11" s="26" t="s">
        <v>29</v>
      </c>
      <c r="G11" s="26" t="s">
        <v>27</v>
      </c>
      <c r="H11" s="27">
        <v>7</v>
      </c>
      <c r="I11" s="28">
        <v>7</v>
      </c>
    </row>
    <row r="12" spans="1:9" x14ac:dyDescent="0.25">
      <c r="A12" s="36"/>
      <c r="B12" s="38"/>
      <c r="C12" s="38"/>
      <c r="D12" s="26" t="s">
        <v>20</v>
      </c>
      <c r="E12" s="26" t="s">
        <v>21</v>
      </c>
      <c r="F12" s="26" t="s">
        <v>30</v>
      </c>
      <c r="G12" s="26" t="s">
        <v>31</v>
      </c>
      <c r="H12" s="27">
        <v>100000000</v>
      </c>
      <c r="I12" s="28">
        <v>123951145.52</v>
      </c>
    </row>
    <row r="13" spans="1:9" ht="23" x14ac:dyDescent="0.25">
      <c r="A13" s="36"/>
      <c r="B13" s="38"/>
      <c r="C13" s="38"/>
      <c r="D13" s="26" t="s">
        <v>20</v>
      </c>
      <c r="E13" s="26" t="s">
        <v>32</v>
      </c>
      <c r="F13" s="26" t="s">
        <v>33</v>
      </c>
      <c r="G13" s="26" t="s">
        <v>27</v>
      </c>
      <c r="H13" s="27">
        <v>4</v>
      </c>
      <c r="I13" s="28">
        <v>4</v>
      </c>
    </row>
    <row r="14" spans="1:9" ht="23" x14ac:dyDescent="0.25">
      <c r="A14" s="36"/>
      <c r="B14" s="38"/>
      <c r="C14" s="38"/>
      <c r="D14" s="26" t="s">
        <v>20</v>
      </c>
      <c r="E14" s="26" t="s">
        <v>34</v>
      </c>
      <c r="F14" s="26" t="s">
        <v>35</v>
      </c>
      <c r="G14" s="26" t="s">
        <v>36</v>
      </c>
      <c r="H14" s="27">
        <v>0</v>
      </c>
      <c r="I14" s="28">
        <v>0</v>
      </c>
    </row>
    <row r="15" spans="1:9" x14ac:dyDescent="0.25">
      <c r="A15" s="36"/>
      <c r="B15" s="38"/>
      <c r="C15" s="38"/>
      <c r="D15" s="26" t="s">
        <v>37</v>
      </c>
      <c r="E15" s="26" t="s">
        <v>21</v>
      </c>
      <c r="F15" s="26" t="s">
        <v>38</v>
      </c>
      <c r="G15" s="26" t="s">
        <v>39</v>
      </c>
      <c r="H15" s="27">
        <v>300000000</v>
      </c>
      <c r="I15" s="28">
        <v>791000000</v>
      </c>
    </row>
    <row r="16" spans="1:9" ht="23" x14ac:dyDescent="0.25">
      <c r="A16" s="36">
        <v>2</v>
      </c>
      <c r="B16" s="38" t="s">
        <v>5</v>
      </c>
      <c r="C16" s="38" t="s">
        <v>4</v>
      </c>
      <c r="D16" s="26" t="s">
        <v>20</v>
      </c>
      <c r="E16" s="26" t="s">
        <v>21</v>
      </c>
      <c r="F16" s="26" t="s">
        <v>22</v>
      </c>
      <c r="G16" s="26" t="s">
        <v>23</v>
      </c>
      <c r="H16" s="27">
        <v>155</v>
      </c>
      <c r="I16" s="28">
        <v>318</v>
      </c>
    </row>
    <row r="17" spans="1:9" ht="23" x14ac:dyDescent="0.25">
      <c r="A17" s="36"/>
      <c r="B17" s="38"/>
      <c r="C17" s="38"/>
      <c r="D17" s="26" t="s">
        <v>20</v>
      </c>
      <c r="E17" s="26" t="s">
        <v>21</v>
      </c>
      <c r="F17" s="26" t="s">
        <v>24</v>
      </c>
      <c r="G17" s="26" t="s">
        <v>23</v>
      </c>
      <c r="H17" s="27">
        <v>108</v>
      </c>
      <c r="I17" s="28">
        <v>257</v>
      </c>
    </row>
    <row r="18" spans="1:9" ht="23" x14ac:dyDescent="0.25">
      <c r="A18" s="36"/>
      <c r="B18" s="38"/>
      <c r="C18" s="38"/>
      <c r="D18" s="26" t="s">
        <v>20</v>
      </c>
      <c r="E18" s="26" t="s">
        <v>21</v>
      </c>
      <c r="F18" s="26" t="s">
        <v>25</v>
      </c>
      <c r="G18" s="26" t="s">
        <v>23</v>
      </c>
      <c r="H18" s="27">
        <v>47</v>
      </c>
      <c r="I18" s="28">
        <v>61</v>
      </c>
    </row>
    <row r="19" spans="1:9" ht="23" x14ac:dyDescent="0.25">
      <c r="A19" s="36"/>
      <c r="B19" s="38"/>
      <c r="C19" s="38"/>
      <c r="D19" s="26" t="s">
        <v>20</v>
      </c>
      <c r="E19" s="26" t="s">
        <v>21</v>
      </c>
      <c r="F19" s="26" t="s">
        <v>28</v>
      </c>
      <c r="G19" s="26" t="s">
        <v>27</v>
      </c>
      <c r="H19" s="27">
        <v>1</v>
      </c>
      <c r="I19" s="28">
        <v>0</v>
      </c>
    </row>
    <row r="20" spans="1:9" x14ac:dyDescent="0.25">
      <c r="A20" s="36"/>
      <c r="B20" s="38"/>
      <c r="C20" s="38"/>
      <c r="D20" s="26" t="s">
        <v>20</v>
      </c>
      <c r="E20" s="26" t="s">
        <v>21</v>
      </c>
      <c r="F20" s="26" t="s">
        <v>40</v>
      </c>
      <c r="G20" s="26" t="s">
        <v>27</v>
      </c>
      <c r="H20" s="27">
        <v>4</v>
      </c>
      <c r="I20" s="28">
        <v>0</v>
      </c>
    </row>
    <row r="21" spans="1:9" x14ac:dyDescent="0.25">
      <c r="A21" s="36"/>
      <c r="B21" s="38"/>
      <c r="C21" s="38"/>
      <c r="D21" s="26" t="s">
        <v>20</v>
      </c>
      <c r="E21" s="26" t="s">
        <v>21</v>
      </c>
      <c r="F21" s="26" t="s">
        <v>29</v>
      </c>
      <c r="G21" s="26" t="s">
        <v>27</v>
      </c>
      <c r="H21" s="27">
        <v>10</v>
      </c>
      <c r="I21" s="28">
        <v>0</v>
      </c>
    </row>
    <row r="22" spans="1:9" ht="23" x14ac:dyDescent="0.25">
      <c r="A22" s="36"/>
      <c r="B22" s="38"/>
      <c r="C22" s="38"/>
      <c r="D22" s="26" t="s">
        <v>20</v>
      </c>
      <c r="E22" s="26" t="s">
        <v>34</v>
      </c>
      <c r="F22" s="26" t="s">
        <v>35</v>
      </c>
      <c r="G22" s="26" t="s">
        <v>36</v>
      </c>
      <c r="H22" s="27">
        <v>0</v>
      </c>
      <c r="I22" s="28">
        <v>0</v>
      </c>
    </row>
    <row r="23" spans="1:9" x14ac:dyDescent="0.25">
      <c r="A23" s="36"/>
      <c r="B23" s="38"/>
      <c r="C23" s="38"/>
      <c r="D23" s="26" t="s">
        <v>37</v>
      </c>
      <c r="E23" s="26" t="s">
        <v>21</v>
      </c>
      <c r="F23" s="26" t="s">
        <v>38</v>
      </c>
      <c r="G23" s="26" t="s">
        <v>39</v>
      </c>
      <c r="H23" s="27">
        <v>20000</v>
      </c>
      <c r="I23" s="28">
        <v>0</v>
      </c>
    </row>
    <row r="24" spans="1:9" x14ac:dyDescent="0.25">
      <c r="A24" s="36">
        <v>3</v>
      </c>
      <c r="B24" s="38" t="s">
        <v>6</v>
      </c>
      <c r="C24" s="38" t="s">
        <v>7</v>
      </c>
      <c r="D24" s="26" t="s">
        <v>20</v>
      </c>
      <c r="E24" s="26" t="s">
        <v>21</v>
      </c>
      <c r="F24" s="26" t="s">
        <v>26</v>
      </c>
      <c r="G24" s="26" t="s">
        <v>27</v>
      </c>
      <c r="H24" s="27">
        <v>1</v>
      </c>
      <c r="I24" s="28">
        <v>1</v>
      </c>
    </row>
    <row r="25" spans="1:9" ht="23" x14ac:dyDescent="0.25">
      <c r="A25" s="36"/>
      <c r="B25" s="38"/>
      <c r="C25" s="38"/>
      <c r="D25" s="26" t="s">
        <v>20</v>
      </c>
      <c r="E25" s="26" t="s">
        <v>21</v>
      </c>
      <c r="F25" s="26" t="s">
        <v>28</v>
      </c>
      <c r="G25" s="26" t="s">
        <v>27</v>
      </c>
      <c r="H25" s="27">
        <v>52</v>
      </c>
      <c r="I25" s="28">
        <v>52</v>
      </c>
    </row>
    <row r="26" spans="1:9" x14ac:dyDescent="0.25">
      <c r="A26" s="36"/>
      <c r="B26" s="38"/>
      <c r="C26" s="38"/>
      <c r="D26" s="26" t="s">
        <v>20</v>
      </c>
      <c r="E26" s="26" t="s">
        <v>21</v>
      </c>
      <c r="F26" s="26" t="s">
        <v>29</v>
      </c>
      <c r="G26" s="26" t="s">
        <v>27</v>
      </c>
      <c r="H26" s="27">
        <v>3</v>
      </c>
      <c r="I26" s="28">
        <v>3</v>
      </c>
    </row>
    <row r="27" spans="1:9" x14ac:dyDescent="0.25">
      <c r="A27" s="36"/>
      <c r="B27" s="38"/>
      <c r="C27" s="38"/>
      <c r="D27" s="26" t="s">
        <v>20</v>
      </c>
      <c r="E27" s="26" t="s">
        <v>21</v>
      </c>
      <c r="F27" s="26" t="s">
        <v>41</v>
      </c>
      <c r="G27" s="26" t="s">
        <v>42</v>
      </c>
      <c r="H27" s="27">
        <v>4418</v>
      </c>
      <c r="I27" s="28">
        <v>10102.98</v>
      </c>
    </row>
    <row r="28" spans="1:9" x14ac:dyDescent="0.25">
      <c r="A28" s="36"/>
      <c r="B28" s="38"/>
      <c r="C28" s="38"/>
      <c r="D28" s="26" t="s">
        <v>20</v>
      </c>
      <c r="E28" s="26" t="s">
        <v>21</v>
      </c>
      <c r="F28" s="26" t="s">
        <v>30</v>
      </c>
      <c r="G28" s="26" t="s">
        <v>31</v>
      </c>
      <c r="H28" s="27">
        <v>33191649.949999999</v>
      </c>
      <c r="I28" s="28">
        <v>27859978.16</v>
      </c>
    </row>
    <row r="29" spans="1:9" ht="23" x14ac:dyDescent="0.25">
      <c r="A29" s="36"/>
      <c r="B29" s="38"/>
      <c r="C29" s="38"/>
      <c r="D29" s="26" t="s">
        <v>20</v>
      </c>
      <c r="E29" s="26" t="s">
        <v>34</v>
      </c>
      <c r="F29" s="26" t="s">
        <v>35</v>
      </c>
      <c r="G29" s="26" t="s">
        <v>36</v>
      </c>
      <c r="H29" s="27">
        <v>9.93</v>
      </c>
      <c r="I29" s="28">
        <v>15.92</v>
      </c>
    </row>
    <row r="30" spans="1:9" x14ac:dyDescent="0.25">
      <c r="A30" s="36"/>
      <c r="B30" s="38"/>
      <c r="C30" s="38"/>
      <c r="D30" s="26" t="s">
        <v>37</v>
      </c>
      <c r="E30" s="26" t="s">
        <v>21</v>
      </c>
      <c r="F30" s="26" t="s">
        <v>38</v>
      </c>
      <c r="G30" s="26" t="s">
        <v>39</v>
      </c>
      <c r="H30" s="27">
        <v>670000</v>
      </c>
      <c r="I30" s="28">
        <v>0</v>
      </c>
    </row>
    <row r="31" spans="1:9" ht="23" x14ac:dyDescent="0.25">
      <c r="A31" s="36">
        <v>4</v>
      </c>
      <c r="B31" s="38" t="s">
        <v>8</v>
      </c>
      <c r="C31" s="38" t="s">
        <v>58</v>
      </c>
      <c r="D31" s="26" t="s">
        <v>20</v>
      </c>
      <c r="E31" s="26" t="s">
        <v>21</v>
      </c>
      <c r="F31" s="26" t="s">
        <v>22</v>
      </c>
      <c r="G31" s="26" t="s">
        <v>23</v>
      </c>
      <c r="H31" s="27">
        <v>2202</v>
      </c>
      <c r="I31" s="28">
        <v>2672</v>
      </c>
    </row>
    <row r="32" spans="1:9" ht="23" x14ac:dyDescent="0.25">
      <c r="A32" s="36"/>
      <c r="B32" s="38"/>
      <c r="C32" s="38"/>
      <c r="D32" s="26" t="s">
        <v>20</v>
      </c>
      <c r="E32" s="26" t="s">
        <v>21</v>
      </c>
      <c r="F32" s="26" t="s">
        <v>24</v>
      </c>
      <c r="G32" s="26" t="s">
        <v>23</v>
      </c>
      <c r="H32" s="27">
        <v>1650</v>
      </c>
      <c r="I32" s="28">
        <v>2100</v>
      </c>
    </row>
    <row r="33" spans="1:9" ht="23" x14ac:dyDescent="0.25">
      <c r="A33" s="36"/>
      <c r="B33" s="38"/>
      <c r="C33" s="38"/>
      <c r="D33" s="26" t="s">
        <v>20</v>
      </c>
      <c r="E33" s="26" t="s">
        <v>21</v>
      </c>
      <c r="F33" s="26" t="s">
        <v>25</v>
      </c>
      <c r="G33" s="26" t="s">
        <v>23</v>
      </c>
      <c r="H33" s="27">
        <v>552</v>
      </c>
      <c r="I33" s="28">
        <v>572</v>
      </c>
    </row>
    <row r="34" spans="1:9" x14ac:dyDescent="0.25">
      <c r="A34" s="36"/>
      <c r="B34" s="38"/>
      <c r="C34" s="38"/>
      <c r="D34" s="26" t="s">
        <v>20</v>
      </c>
      <c r="E34" s="26" t="s">
        <v>21</v>
      </c>
      <c r="F34" s="26" t="s">
        <v>26</v>
      </c>
      <c r="G34" s="26" t="s">
        <v>27</v>
      </c>
      <c r="H34" s="27">
        <v>1</v>
      </c>
      <c r="I34" s="28">
        <v>0</v>
      </c>
    </row>
    <row r="35" spans="1:9" ht="23" x14ac:dyDescent="0.25">
      <c r="A35" s="36"/>
      <c r="B35" s="38"/>
      <c r="C35" s="38"/>
      <c r="D35" s="26" t="s">
        <v>20</v>
      </c>
      <c r="E35" s="26" t="s">
        <v>21</v>
      </c>
      <c r="F35" s="26" t="s">
        <v>28</v>
      </c>
      <c r="G35" s="26" t="s">
        <v>27</v>
      </c>
      <c r="H35" s="27">
        <v>18</v>
      </c>
      <c r="I35" s="28">
        <v>13</v>
      </c>
    </row>
    <row r="36" spans="1:9" x14ac:dyDescent="0.25">
      <c r="A36" s="36"/>
      <c r="B36" s="38"/>
      <c r="C36" s="38"/>
      <c r="D36" s="26" t="s">
        <v>20</v>
      </c>
      <c r="E36" s="26" t="s">
        <v>21</v>
      </c>
      <c r="F36" s="26" t="s">
        <v>29</v>
      </c>
      <c r="G36" s="26" t="s">
        <v>27</v>
      </c>
      <c r="H36" s="27">
        <v>2</v>
      </c>
      <c r="I36" s="28">
        <v>0</v>
      </c>
    </row>
    <row r="37" spans="1:9" x14ac:dyDescent="0.25">
      <c r="A37" s="36"/>
      <c r="B37" s="38"/>
      <c r="C37" s="38"/>
      <c r="D37" s="26" t="s">
        <v>20</v>
      </c>
      <c r="E37" s="26" t="s">
        <v>21</v>
      </c>
      <c r="F37" s="26" t="s">
        <v>41</v>
      </c>
      <c r="G37" s="26" t="s">
        <v>42</v>
      </c>
      <c r="H37" s="27">
        <v>700</v>
      </c>
      <c r="I37" s="28">
        <v>1202.48</v>
      </c>
    </row>
    <row r="38" spans="1:9" ht="23" x14ac:dyDescent="0.25">
      <c r="A38" s="36"/>
      <c r="B38" s="38"/>
      <c r="C38" s="38"/>
      <c r="D38" s="26" t="s">
        <v>20</v>
      </c>
      <c r="E38" s="26" t="s">
        <v>34</v>
      </c>
      <c r="F38" s="26" t="s">
        <v>35</v>
      </c>
      <c r="G38" s="26" t="s">
        <v>36</v>
      </c>
      <c r="H38" s="27">
        <v>1</v>
      </c>
      <c r="I38" s="28">
        <v>3.86</v>
      </c>
    </row>
    <row r="39" spans="1:9" x14ac:dyDescent="0.25">
      <c r="A39" s="36"/>
      <c r="B39" s="38"/>
      <c r="C39" s="38"/>
      <c r="D39" s="26" t="s">
        <v>37</v>
      </c>
      <c r="E39" s="26" t="s">
        <v>21</v>
      </c>
      <c r="F39" s="26" t="s">
        <v>38</v>
      </c>
      <c r="G39" s="26" t="s">
        <v>39</v>
      </c>
      <c r="H39" s="27">
        <v>192700</v>
      </c>
      <c r="I39" s="28">
        <v>0</v>
      </c>
    </row>
    <row r="40" spans="1:9" ht="23" x14ac:dyDescent="0.25">
      <c r="A40" s="36">
        <v>5</v>
      </c>
      <c r="B40" s="38" t="s">
        <v>9</v>
      </c>
      <c r="C40" s="38" t="s">
        <v>10</v>
      </c>
      <c r="D40" s="26" t="s">
        <v>20</v>
      </c>
      <c r="E40" s="26" t="s">
        <v>21</v>
      </c>
      <c r="F40" s="26" t="s">
        <v>22</v>
      </c>
      <c r="G40" s="26" t="s">
        <v>23</v>
      </c>
      <c r="H40" s="27">
        <v>184</v>
      </c>
      <c r="I40" s="28">
        <v>192</v>
      </c>
    </row>
    <row r="41" spans="1:9" ht="23" x14ac:dyDescent="0.25">
      <c r="A41" s="36"/>
      <c r="B41" s="38"/>
      <c r="C41" s="38"/>
      <c r="D41" s="26" t="s">
        <v>20</v>
      </c>
      <c r="E41" s="26" t="s">
        <v>21</v>
      </c>
      <c r="F41" s="26" t="s">
        <v>24</v>
      </c>
      <c r="G41" s="26" t="s">
        <v>23</v>
      </c>
      <c r="H41" s="27">
        <v>134</v>
      </c>
      <c r="I41" s="28">
        <v>134</v>
      </c>
    </row>
    <row r="42" spans="1:9" ht="23" x14ac:dyDescent="0.25">
      <c r="A42" s="36"/>
      <c r="B42" s="38"/>
      <c r="C42" s="38"/>
      <c r="D42" s="26" t="s">
        <v>20</v>
      </c>
      <c r="E42" s="26" t="s">
        <v>21</v>
      </c>
      <c r="F42" s="26" t="s">
        <v>25</v>
      </c>
      <c r="G42" s="26" t="s">
        <v>23</v>
      </c>
      <c r="H42" s="27">
        <v>50</v>
      </c>
      <c r="I42" s="28">
        <v>58</v>
      </c>
    </row>
    <row r="43" spans="1:9" ht="23" x14ac:dyDescent="0.25">
      <c r="A43" s="36"/>
      <c r="B43" s="38"/>
      <c r="C43" s="38"/>
      <c r="D43" s="26" t="s">
        <v>20</v>
      </c>
      <c r="E43" s="26" t="s">
        <v>21</v>
      </c>
      <c r="F43" s="26" t="s">
        <v>28</v>
      </c>
      <c r="G43" s="26" t="s">
        <v>27</v>
      </c>
      <c r="H43" s="27">
        <v>1</v>
      </c>
      <c r="I43" s="28">
        <v>1</v>
      </c>
    </row>
    <row r="44" spans="1:9" x14ac:dyDescent="0.25">
      <c r="A44" s="36"/>
      <c r="B44" s="38"/>
      <c r="C44" s="38"/>
      <c r="D44" s="26" t="s">
        <v>20</v>
      </c>
      <c r="E44" s="26" t="s">
        <v>21</v>
      </c>
      <c r="F44" s="26" t="s">
        <v>40</v>
      </c>
      <c r="G44" s="26" t="s">
        <v>27</v>
      </c>
      <c r="H44" s="27">
        <v>1</v>
      </c>
      <c r="I44" s="28">
        <v>1</v>
      </c>
    </row>
    <row r="45" spans="1:9" x14ac:dyDescent="0.25">
      <c r="A45" s="36"/>
      <c r="B45" s="38"/>
      <c r="C45" s="38"/>
      <c r="D45" s="26" t="s">
        <v>20</v>
      </c>
      <c r="E45" s="26" t="s">
        <v>21</v>
      </c>
      <c r="F45" s="26" t="s">
        <v>29</v>
      </c>
      <c r="G45" s="26" t="s">
        <v>27</v>
      </c>
      <c r="H45" s="27">
        <v>2</v>
      </c>
      <c r="I45" s="28">
        <v>2</v>
      </c>
    </row>
    <row r="46" spans="1:9" x14ac:dyDescent="0.25">
      <c r="A46" s="36"/>
      <c r="B46" s="38"/>
      <c r="C46" s="38"/>
      <c r="D46" s="26" t="s">
        <v>20</v>
      </c>
      <c r="E46" s="26" t="s">
        <v>21</v>
      </c>
      <c r="F46" s="26" t="s">
        <v>41</v>
      </c>
      <c r="G46" s="26" t="s">
        <v>42</v>
      </c>
      <c r="H46" s="27">
        <v>100</v>
      </c>
      <c r="I46" s="28">
        <v>100</v>
      </c>
    </row>
    <row r="47" spans="1:9" x14ac:dyDescent="0.25">
      <c r="A47" s="36"/>
      <c r="B47" s="38"/>
      <c r="C47" s="38"/>
      <c r="D47" s="26" t="s">
        <v>37</v>
      </c>
      <c r="E47" s="26" t="s">
        <v>21</v>
      </c>
      <c r="F47" s="26" t="s">
        <v>38</v>
      </c>
      <c r="G47" s="26" t="s">
        <v>39</v>
      </c>
      <c r="H47" s="27">
        <v>730</v>
      </c>
      <c r="I47" s="28">
        <v>0</v>
      </c>
    </row>
    <row r="48" spans="1:9" ht="23" x14ac:dyDescent="0.25">
      <c r="A48" s="36">
        <v>6</v>
      </c>
      <c r="B48" s="38" t="s">
        <v>11</v>
      </c>
      <c r="C48" s="38" t="s">
        <v>12</v>
      </c>
      <c r="D48" s="26" t="s">
        <v>20</v>
      </c>
      <c r="E48" s="26" t="s">
        <v>21</v>
      </c>
      <c r="F48" s="26" t="s">
        <v>22</v>
      </c>
      <c r="G48" s="26" t="s">
        <v>23</v>
      </c>
      <c r="H48" s="27">
        <v>2714</v>
      </c>
      <c r="I48" s="28">
        <v>0</v>
      </c>
    </row>
    <row r="49" spans="1:9" ht="23" x14ac:dyDescent="0.25">
      <c r="A49" s="36"/>
      <c r="B49" s="38"/>
      <c r="C49" s="38"/>
      <c r="D49" s="26" t="s">
        <v>20</v>
      </c>
      <c r="E49" s="26" t="s">
        <v>21</v>
      </c>
      <c r="F49" s="26" t="s">
        <v>24</v>
      </c>
      <c r="G49" s="26" t="s">
        <v>23</v>
      </c>
      <c r="H49" s="27">
        <v>1703</v>
      </c>
      <c r="I49" s="28">
        <v>0</v>
      </c>
    </row>
    <row r="50" spans="1:9" ht="23" x14ac:dyDescent="0.25">
      <c r="A50" s="36"/>
      <c r="B50" s="38"/>
      <c r="C50" s="38"/>
      <c r="D50" s="26" t="s">
        <v>20</v>
      </c>
      <c r="E50" s="26" t="s">
        <v>21</v>
      </c>
      <c r="F50" s="26" t="s">
        <v>25</v>
      </c>
      <c r="G50" s="26" t="s">
        <v>23</v>
      </c>
      <c r="H50" s="27">
        <v>1011</v>
      </c>
      <c r="I50" s="28">
        <v>0</v>
      </c>
    </row>
    <row r="51" spans="1:9" x14ac:dyDescent="0.25">
      <c r="A51" s="36"/>
      <c r="B51" s="38"/>
      <c r="C51" s="38"/>
      <c r="D51" s="26" t="s">
        <v>20</v>
      </c>
      <c r="E51" s="26" t="s">
        <v>21</v>
      </c>
      <c r="F51" s="26" t="s">
        <v>26</v>
      </c>
      <c r="G51" s="26" t="s">
        <v>27</v>
      </c>
      <c r="H51" s="27">
        <v>1</v>
      </c>
      <c r="I51" s="28">
        <v>0</v>
      </c>
    </row>
    <row r="52" spans="1:9" ht="23" x14ac:dyDescent="0.25">
      <c r="A52" s="36"/>
      <c r="B52" s="38"/>
      <c r="C52" s="38"/>
      <c r="D52" s="26" t="s">
        <v>20</v>
      </c>
      <c r="E52" s="26" t="s">
        <v>21</v>
      </c>
      <c r="F52" s="26" t="s">
        <v>28</v>
      </c>
      <c r="G52" s="26" t="s">
        <v>27</v>
      </c>
      <c r="H52" s="27">
        <v>29</v>
      </c>
      <c r="I52" s="28">
        <v>0</v>
      </c>
    </row>
    <row r="53" spans="1:9" x14ac:dyDescent="0.25">
      <c r="A53" s="36"/>
      <c r="B53" s="38"/>
      <c r="C53" s="38"/>
      <c r="D53" s="26" t="s">
        <v>20</v>
      </c>
      <c r="E53" s="26" t="s">
        <v>21</v>
      </c>
      <c r="F53" s="26" t="s">
        <v>29</v>
      </c>
      <c r="G53" s="26" t="s">
        <v>27</v>
      </c>
      <c r="H53" s="27">
        <v>2</v>
      </c>
      <c r="I53" s="28">
        <v>0</v>
      </c>
    </row>
    <row r="54" spans="1:9" x14ac:dyDescent="0.25">
      <c r="A54" s="36"/>
      <c r="B54" s="38"/>
      <c r="C54" s="38"/>
      <c r="D54" s="26" t="s">
        <v>37</v>
      </c>
      <c r="E54" s="26" t="s">
        <v>21</v>
      </c>
      <c r="F54" s="26" t="s">
        <v>38</v>
      </c>
      <c r="G54" s="26" t="s">
        <v>39</v>
      </c>
      <c r="H54" s="27">
        <v>185000</v>
      </c>
      <c r="I54" s="28">
        <v>0</v>
      </c>
    </row>
    <row r="55" spans="1:9" x14ac:dyDescent="0.25">
      <c r="A55" s="36">
        <v>7</v>
      </c>
      <c r="B55" s="38" t="s">
        <v>13</v>
      </c>
      <c r="C55" s="38" t="s">
        <v>4</v>
      </c>
      <c r="D55" s="26" t="s">
        <v>20</v>
      </c>
      <c r="E55" s="26" t="s">
        <v>21</v>
      </c>
      <c r="F55" s="26" t="s">
        <v>26</v>
      </c>
      <c r="G55" s="26" t="s">
        <v>27</v>
      </c>
      <c r="H55" s="27">
        <v>4</v>
      </c>
      <c r="I55" s="28">
        <v>4</v>
      </c>
    </row>
    <row r="56" spans="1:9" ht="23" x14ac:dyDescent="0.25">
      <c r="A56" s="36"/>
      <c r="B56" s="38"/>
      <c r="C56" s="38"/>
      <c r="D56" s="26" t="s">
        <v>20</v>
      </c>
      <c r="E56" s="26" t="s">
        <v>21</v>
      </c>
      <c r="F56" s="26" t="s">
        <v>28</v>
      </c>
      <c r="G56" s="26" t="s">
        <v>27</v>
      </c>
      <c r="H56" s="27">
        <v>1</v>
      </c>
      <c r="I56" s="28">
        <v>1</v>
      </c>
    </row>
    <row r="57" spans="1:9" x14ac:dyDescent="0.25">
      <c r="A57" s="36"/>
      <c r="B57" s="38"/>
      <c r="C57" s="38"/>
      <c r="D57" s="26" t="s">
        <v>20</v>
      </c>
      <c r="E57" s="26" t="s">
        <v>21</v>
      </c>
      <c r="F57" s="26" t="s">
        <v>40</v>
      </c>
      <c r="G57" s="26" t="s">
        <v>27</v>
      </c>
      <c r="H57" s="27">
        <v>2</v>
      </c>
      <c r="I57" s="28">
        <v>2</v>
      </c>
    </row>
    <row r="58" spans="1:9" x14ac:dyDescent="0.25">
      <c r="A58" s="36"/>
      <c r="B58" s="38"/>
      <c r="C58" s="38"/>
      <c r="D58" s="26" t="s">
        <v>20</v>
      </c>
      <c r="E58" s="26" t="s">
        <v>21</v>
      </c>
      <c r="F58" s="26" t="s">
        <v>29</v>
      </c>
      <c r="G58" s="26" t="s">
        <v>27</v>
      </c>
      <c r="H58" s="27">
        <v>7</v>
      </c>
      <c r="I58" s="28">
        <v>7</v>
      </c>
    </row>
    <row r="59" spans="1:9" x14ac:dyDescent="0.25">
      <c r="A59" s="36"/>
      <c r="B59" s="38"/>
      <c r="C59" s="38"/>
      <c r="D59" s="26" t="s">
        <v>20</v>
      </c>
      <c r="E59" s="26" t="s">
        <v>21</v>
      </c>
      <c r="F59" s="26" t="s">
        <v>30</v>
      </c>
      <c r="G59" s="26" t="s">
        <v>31</v>
      </c>
      <c r="H59" s="27">
        <v>17163989.699999999</v>
      </c>
      <c r="I59" s="28">
        <v>15987645.43</v>
      </c>
    </row>
    <row r="60" spans="1:9" x14ac:dyDescent="0.25">
      <c r="A60" s="36"/>
      <c r="B60" s="38"/>
      <c r="C60" s="38"/>
      <c r="D60" s="26" t="s">
        <v>37</v>
      </c>
      <c r="E60" s="26" t="s">
        <v>21</v>
      </c>
      <c r="F60" s="26" t="s">
        <v>38</v>
      </c>
      <c r="G60" s="26" t="s">
        <v>39</v>
      </c>
      <c r="H60" s="27">
        <v>5000000</v>
      </c>
      <c r="I60" s="28">
        <v>27291053</v>
      </c>
    </row>
    <row r="61" spans="1:9" ht="23" x14ac:dyDescent="0.25">
      <c r="A61" s="36">
        <v>8</v>
      </c>
      <c r="B61" s="38" t="s">
        <v>14</v>
      </c>
      <c r="C61" s="38" t="s">
        <v>15</v>
      </c>
      <c r="D61" s="26" t="s">
        <v>20</v>
      </c>
      <c r="E61" s="26" t="s">
        <v>21</v>
      </c>
      <c r="F61" s="26" t="s">
        <v>43</v>
      </c>
      <c r="G61" s="26" t="s">
        <v>27</v>
      </c>
      <c r="H61" s="27">
        <v>1</v>
      </c>
      <c r="I61" s="28">
        <v>1</v>
      </c>
    </row>
    <row r="62" spans="1:9" ht="23.5" thickBot="1" x14ac:dyDescent="0.3">
      <c r="A62" s="37"/>
      <c r="B62" s="39"/>
      <c r="C62" s="39"/>
      <c r="D62" s="29" t="s">
        <v>37</v>
      </c>
      <c r="E62" s="29" t="s">
        <v>21</v>
      </c>
      <c r="F62" s="29" t="s">
        <v>44</v>
      </c>
      <c r="G62" s="29" t="s">
        <v>39</v>
      </c>
      <c r="H62" s="30">
        <v>336</v>
      </c>
      <c r="I62" s="31">
        <v>0</v>
      </c>
    </row>
  </sheetData>
  <mergeCells count="24">
    <mergeCell ref="C55:C60"/>
    <mergeCell ref="C61:C62"/>
    <mergeCell ref="C31:C39"/>
    <mergeCell ref="B40:B47"/>
    <mergeCell ref="C40:C47"/>
    <mergeCell ref="B48:B54"/>
    <mergeCell ref="C48:C54"/>
    <mergeCell ref="B61:B62"/>
    <mergeCell ref="B31:B39"/>
    <mergeCell ref="B55:B60"/>
    <mergeCell ref="C6:C15"/>
    <mergeCell ref="B16:B23"/>
    <mergeCell ref="C16:C23"/>
    <mergeCell ref="B24:B30"/>
    <mergeCell ref="C24:C30"/>
    <mergeCell ref="B6:B15"/>
    <mergeCell ref="A48:A54"/>
    <mergeCell ref="A55:A60"/>
    <mergeCell ref="A61:A62"/>
    <mergeCell ref="A6:A15"/>
    <mergeCell ref="A16:A23"/>
    <mergeCell ref="A24:A30"/>
    <mergeCell ref="A31:A39"/>
    <mergeCell ref="A40:A47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POPC - projekty</vt:lpstr>
      <vt:lpstr>POPC - wskaźniki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2022-04-12T08:00:55Z</dcterms:created>
  <dcterms:modified xsi:type="dcterms:W3CDTF">2024-08-27T09:38:44Z</dcterms:modified>
</cp:coreProperties>
</file>